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0" i="1"/>
  <c r="B100"/>
  <c r="B86"/>
  <c r="B34"/>
  <c r="B94"/>
  <c r="B55"/>
  <c r="B47"/>
  <c r="B20"/>
  <c r="B102" l="1"/>
  <c r="B37"/>
</calcChain>
</file>

<file path=xl/sharedStrings.xml><?xml version="1.0" encoding="utf-8"?>
<sst xmlns="http://schemas.openxmlformats.org/spreadsheetml/2006/main" count="65" uniqueCount="53">
  <si>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</si>
  <si>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</si>
  <si>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</si>
  <si>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</si>
  <si>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</si>
  <si>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</si>
  <si>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</si>
  <si>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</si>
  <si>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</si>
  <si>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</si>
  <si>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</si>
  <si>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</si>
  <si>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</si>
  <si>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</si>
  <si>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</si>
  <si>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</si>
  <si>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</si>
  <si>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</si>
  <si>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</si>
  <si>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</si>
  <si>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</si>
  <si>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</si>
  <si>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</si>
  <si>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</si>
  <si>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</si>
  <si>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</si>
  <si>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</si>
  <si>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</si>
  <si>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</si>
  <si>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</si>
  <si>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</si>
  <si>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</si>
  <si>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ТРЕЗОР</t>
  </si>
  <si>
    <t>СТАЊЕ - ПРЕДХОДНИ ДАН 07.05.2025.</t>
  </si>
  <si>
    <t>СТАЊЕ ТЕКУЋЕГ РАЧУНА НА ДАН 07.05.2025.</t>
  </si>
  <si>
    <t>САВА НЕЖИВОТНО ОСИГУРАЊЕ</t>
  </si>
  <si>
    <t>ЗАВОД ЗА ЈАВНО ЗДРАВЉЕ</t>
  </si>
  <si>
    <t>ТЕХНОДЕНТ</t>
  </si>
  <si>
    <t>ИНФО ЦЕНТАР</t>
  </si>
  <si>
    <t>AQUANTIK</t>
  </si>
  <si>
    <t>ХЕЛЕНА ГРАФ</t>
  </si>
  <si>
    <t>SINUS EXCELLENT</t>
  </si>
  <si>
    <t>DAKAR AUTO</t>
  </si>
  <si>
    <t>NEO YU DENT</t>
  </si>
  <si>
    <t>Д КОМЕРЦ</t>
  </si>
  <si>
    <t>ЗОМА 021</t>
  </si>
  <si>
    <t>BCOOL IT DOO</t>
  </si>
  <si>
    <t>ПРОМЕДИА</t>
  </si>
  <si>
    <t>ЕЛМИЛ ЕЛЕКТРО</t>
  </si>
  <si>
    <t>ЕУРОМЕДИЦИНА</t>
  </si>
  <si>
    <t>ХЕЛИАНТ</t>
  </si>
  <si>
    <t>СПАРК МИЛИЋ</t>
  </si>
  <si>
    <t>АНАБЕЛА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</si>
</sst>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5" workbookViewId="0">
      <selection activeCell="H59" sqref="H5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11059760.800000001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20900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>
        <v>22814</v>
      </c>
    </row>
    <row r="20" spans="1:2" ht="18" thickBot="1">
      <c r="A20" s="32" t="s">
        <v>2</v>
      </c>
      <c r="B20" s="55">
        <f>B5+B6+B7+B8+B9+B10+B11+B12+B13+B14+B15+B16+B17+B18+B19</f>
        <v>43714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13375.1</v>
      </c>
    </row>
    <row r="24" spans="1:2">
      <c r="A24" s="2" t="s">
        <v>25</v>
      </c>
      <c r="B24" s="3"/>
    </row>
    <row r="25" spans="1:2">
      <c r="A25" s="4" t="s">
        <v>26</v>
      </c>
      <c r="B25" s="5">
        <v>1403664.48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>
        <v>1703252.66</v>
      </c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>
        <v>22814</v>
      </c>
    </row>
    <row r="34" spans="1:2" ht="18" thickBot="1">
      <c r="A34" s="33" t="s">
        <v>2</v>
      </c>
      <c r="B34" s="56">
        <f>B23+B24+B25+B26+B27+B28+B29+B30+B31+B32+B33</f>
        <v>3143106.24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7960368.5600000005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8.36</v>
      </c>
    </row>
    <row r="59" spans="1:2">
      <c r="A59" s="10" t="s">
        <v>35</v>
      </c>
      <c r="B59" s="12">
        <v>40047</v>
      </c>
    </row>
    <row r="60" spans="1:2">
      <c r="A60" s="10" t="s">
        <v>36</v>
      </c>
      <c r="B60" s="12">
        <v>5500</v>
      </c>
    </row>
    <row r="61" spans="1:2">
      <c r="A61" s="10" t="s">
        <v>37</v>
      </c>
      <c r="B61" s="12">
        <v>102648</v>
      </c>
    </row>
    <row r="62" spans="1:2">
      <c r="A62" s="10" t="s">
        <v>43</v>
      </c>
      <c r="B62" s="12">
        <v>54677.120000000003</v>
      </c>
    </row>
    <row r="63" spans="1:2">
      <c r="A63" s="10" t="s">
        <v>38</v>
      </c>
      <c r="B63" s="12">
        <v>107418</v>
      </c>
    </row>
    <row r="64" spans="1:2">
      <c r="A64" s="10" t="s">
        <v>39</v>
      </c>
      <c r="B64" s="12">
        <v>18000</v>
      </c>
    </row>
    <row r="65" spans="1:2">
      <c r="A65" s="10" t="s">
        <v>40</v>
      </c>
      <c r="B65" s="12">
        <v>141528</v>
      </c>
    </row>
    <row r="66" spans="1:2">
      <c r="A66" s="10" t="s">
        <v>41</v>
      </c>
      <c r="B66" s="12">
        <v>40662</v>
      </c>
    </row>
    <row r="67" spans="1:2">
      <c r="A67" s="10" t="s">
        <v>42</v>
      </c>
      <c r="B67" s="12">
        <v>2400</v>
      </c>
    </row>
    <row r="68" spans="1:2">
      <c r="A68" s="10" t="s">
        <v>44</v>
      </c>
      <c r="B68" s="12">
        <v>83280</v>
      </c>
    </row>
    <row r="69" spans="1:2">
      <c r="A69" s="10" t="s">
        <v>45</v>
      </c>
      <c r="B69" s="12">
        <v>154648</v>
      </c>
    </row>
    <row r="70" spans="1:2">
      <c r="A70" s="10" t="s">
        <v>46</v>
      </c>
      <c r="B70" s="12">
        <v>112100</v>
      </c>
    </row>
    <row r="71" spans="1:2">
      <c r="A71" s="10" t="s">
        <v>47</v>
      </c>
      <c r="B71" s="12">
        <v>18792</v>
      </c>
    </row>
    <row r="72" spans="1:2">
      <c r="A72" s="10" t="s">
        <v>48</v>
      </c>
      <c r="B72" s="12">
        <v>168960</v>
      </c>
    </row>
    <row r="73" spans="1:2">
      <c r="A73" s="10" t="s">
        <v>49</v>
      </c>
      <c r="B73" s="12">
        <v>55344</v>
      </c>
    </row>
    <row r="74" spans="1:2">
      <c r="A74" s="10" t="s">
        <v>50</v>
      </c>
      <c r="B74" s="12">
        <v>234000</v>
      </c>
    </row>
    <row r="75" spans="1:2">
      <c r="A75" s="10" t="s">
        <v>51</v>
      </c>
      <c r="B75" s="12">
        <v>49896</v>
      </c>
    </row>
    <row r="76" spans="1:2">
      <c r="A76" s="10" t="s">
        <v>52</v>
      </c>
      <c r="B76" s="12">
        <v>8580</v>
      </c>
    </row>
    <row r="77" spans="1:2">
      <c r="A77" s="10"/>
      <c r="B77" s="12"/>
    </row>
    <row r="78" spans="1:2">
      <c r="A78" s="10"/>
      <c r="B78" s="12"/>
    </row>
    <row r="79" spans="1:2">
      <c r="A79" s="10"/>
      <c r="B79" s="12"/>
    </row>
    <row r="80" spans="1:2">
      <c r="A80" s="29" t="s">
        <v>2</v>
      </c>
      <c r="B80" s="24">
        <f>B58+B59+B60+B61+B62+B63+B64+B65+B66+B67+B68+B69+B70+B71+B72+B73+B74+B75+B76+B77+B78+B79</f>
        <v>1398488.48</v>
      </c>
    </row>
    <row r="81" spans="1:2">
      <c r="A81" s="37"/>
      <c r="B81" s="39"/>
    </row>
    <row r="82" spans="1:2" ht="17.399999999999999">
      <c r="A82" s="51" t="s">
        <v>7</v>
      </c>
      <c r="B82" s="52"/>
    </row>
    <row r="83" spans="1:2">
      <c r="A83" s="18"/>
      <c r="B83" s="12"/>
    </row>
    <row r="84" spans="1:2">
      <c r="A84" s="18"/>
      <c r="B84" s="12"/>
    </row>
    <row r="85" spans="1:2" ht="15" thickBot="1">
      <c r="A85" s="18"/>
      <c r="B85" s="12"/>
    </row>
    <row r="86" spans="1:2">
      <c r="A86" s="53" t="s">
        <v>2</v>
      </c>
      <c r="B86" s="54">
        <f>B83+B84+B85</f>
        <v>0</v>
      </c>
    </row>
    <row r="87" spans="1:2">
      <c r="A87" s="40"/>
      <c r="B87" s="41"/>
    </row>
    <row r="88" spans="1:2" ht="17.399999999999999">
      <c r="A88" s="26" t="s">
        <v>23</v>
      </c>
      <c r="B88" s="27"/>
    </row>
    <row r="89" spans="1:2">
      <c r="A89" s="19"/>
      <c r="B89" s="20"/>
    </row>
    <row r="90" spans="1:2">
      <c r="A90" s="19"/>
      <c r="B90" s="20"/>
    </row>
    <row r="91" spans="1:2">
      <c r="A91" s="19"/>
      <c r="B91" s="20"/>
    </row>
    <row r="92" spans="1:2">
      <c r="A92" s="19"/>
      <c r="B92" s="20"/>
    </row>
    <row r="93" spans="1:2">
      <c r="A93" s="9"/>
      <c r="B93" s="20"/>
    </row>
    <row r="94" spans="1:2">
      <c r="A94" s="30" t="s">
        <v>2</v>
      </c>
      <c r="B94" s="25">
        <f>B89+B90+B91+B92+B93</f>
        <v>0</v>
      </c>
    </row>
    <row r="95" spans="1:2">
      <c r="A95" s="42"/>
      <c r="B95" s="59"/>
    </row>
    <row r="96" spans="1:2" ht="19.5" customHeight="1">
      <c r="A96" s="62" t="s">
        <v>31</v>
      </c>
      <c r="B96" s="61"/>
    </row>
    <row r="97" spans="1:6">
      <c r="A97" s="60"/>
      <c r="B97" s="43"/>
    </row>
    <row r="98" spans="1:6">
      <c r="A98" s="60"/>
      <c r="B98" s="43"/>
    </row>
    <row r="99" spans="1:6">
      <c r="A99" s="60"/>
      <c r="B99" s="43"/>
    </row>
    <row r="100" spans="1:6">
      <c r="A100" s="63" t="s">
        <v>2</v>
      </c>
      <c r="B100" s="64">
        <f>B97+B98+B99+E101</f>
        <v>0</v>
      </c>
    </row>
    <row r="101" spans="1:6">
      <c r="A101" s="42"/>
      <c r="B101" s="58"/>
    </row>
    <row r="102" spans="1:6" ht="21">
      <c r="A102" s="28" t="s">
        <v>2</v>
      </c>
      <c r="B102" s="57">
        <f>B47+B55+B80+B86+B94+B100</f>
        <v>1398488.48</v>
      </c>
    </row>
    <row r="109" spans="1:6">
      <c r="F109" s="9"/>
    </row>
    <row r="110" spans="1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2025-05-08T07:24:42Z</dcterms:modified>
</cp:coreProperties>
</file>